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H13" i="1"/>
  <c r="H24" i="1" s="1"/>
  <c r="G13" i="1"/>
  <c r="G24" i="1" s="1"/>
  <c r="F13" i="1"/>
  <c r="F24" i="1" s="1"/>
  <c r="G196" i="1" l="1"/>
  <c r="L196" i="1"/>
  <c r="H196" i="1"/>
  <c r="F196" i="1"/>
  <c r="I196" i="1"/>
</calcChain>
</file>

<file path=xl/sharedStrings.xml><?xml version="1.0" encoding="utf-8"?>
<sst xmlns="http://schemas.openxmlformats.org/spreadsheetml/2006/main" count="241" uniqueCount="76">
  <si>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</si>
  <si>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</si>
  <si>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</si>
  <si>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</si>
  <si>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</si>
  <si>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</si>
  <si>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</si>
  <si>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</si>
  <si>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</si>
  <si>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</si>
  <si>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</si>
  <si>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</si>
  <si>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</si>
  <si>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</si>
  <si>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</si>
  <si>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</si>
  <si>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</si>
  <si>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</si>
  <si>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</si>
  <si>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</si>
  <si>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</si>
  <si>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</si>
  <si>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</si>
  <si>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</si>
  <si>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</si>
  <si>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</si>
  <si>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</si>
  <si>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</si>
  <si>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</si>
  <si>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</si>
  <si>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</si>
  <si>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</si>
  <si>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</si>
  <si>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</si>
  <si>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</si>
  <si>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</si>
  <si>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</si>
  <si>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</si>
  <si>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</si>
  <si>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Кисель +С витамин</t>
  </si>
  <si>
    <t>Хлеб пшеничный</t>
  </si>
  <si>
    <t>75/243/759/302/171</t>
  </si>
  <si>
    <t>383/Акт</t>
  </si>
  <si>
    <t>ПР</t>
  </si>
  <si>
    <t>Чай с сахаром</t>
  </si>
  <si>
    <t>45/233/312</t>
  </si>
  <si>
    <t>Яйцо вареное/Каша молочная геркулесовая с маслом сливочным</t>
  </si>
  <si>
    <t>Какао с молоком</t>
  </si>
  <si>
    <t>209/173</t>
  </si>
  <si>
    <t>Салат из свеклы отварной/Биточки из мяса с соусом/Макаронные изделия отварные</t>
  </si>
  <si>
    <t>Чай слимоном</t>
  </si>
  <si>
    <t>200/3,5</t>
  </si>
  <si>
    <t>52/268/Акт/202/309</t>
  </si>
  <si>
    <t>Пр</t>
  </si>
  <si>
    <t>Икра кабачковая/Рагу овощное из птицы</t>
  </si>
  <si>
    <t>ПР/289</t>
  </si>
  <si>
    <t>Печенье/Котлеты из мяса с соусом/Каша перловая рассыпчатая с м/сливочным</t>
  </si>
  <si>
    <t>Компот из изюма +С витамин</t>
  </si>
  <si>
    <t>ПР/268/171</t>
  </si>
  <si>
    <t>48/АКТ</t>
  </si>
  <si>
    <t>Чай с лимоном</t>
  </si>
  <si>
    <t>62/291</t>
  </si>
  <si>
    <t>Бутерброд с сыром/Каша вязкая молочная пшенная</t>
  </si>
  <si>
    <t>Кофейный напиток с молоком</t>
  </si>
  <si>
    <t>3/173</t>
  </si>
  <si>
    <t>Яблоко/Запеканка рисовая с творогом и с молоком сгущенным</t>
  </si>
  <si>
    <t>Кисель + С витамин</t>
  </si>
  <si>
    <t>338/188</t>
  </si>
  <si>
    <t>383/АКТ</t>
  </si>
  <si>
    <t>45/297/759/202/309</t>
  </si>
  <si>
    <t>директор</t>
  </si>
  <si>
    <t>Ананьева О.А.</t>
  </si>
  <si>
    <t>Салат из редьки/Сосиски отварные с томатным соусом/Каша гречневая рассыпчатая</t>
  </si>
  <si>
    <t>Салат из квашеной капусты/Рыба запеченая под молочным соусом/Пюре картофельное с м/сливочным</t>
  </si>
  <si>
    <t>Салат из моркови (припущ.) и кураги/Плов из птицы</t>
  </si>
  <si>
    <t>Салат  Степной/Фрикадельки из птицы с томатным соусом/Макаронные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</si>
</sst>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Q12" sqref="Q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70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72</v>
      </c>
      <c r="F6" s="40">
        <v>310</v>
      </c>
      <c r="G6" s="40">
        <v>15.8</v>
      </c>
      <c r="H6" s="40">
        <v>18.350000000000001</v>
      </c>
      <c r="I6" s="40">
        <v>47.34</v>
      </c>
      <c r="J6" s="40">
        <v>417.91</v>
      </c>
      <c r="K6" s="41" t="s">
        <v>41</v>
      </c>
      <c r="L6" s="40">
        <v>74.58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</v>
      </c>
      <c r="H8" s="43">
        <v>0</v>
      </c>
      <c r="I8" s="43">
        <v>21.06</v>
      </c>
      <c r="J8" s="43">
        <v>98.45</v>
      </c>
      <c r="K8" s="44" t="s">
        <v>42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57.11</v>
      </c>
      <c r="K9" s="44" t="s">
        <v>43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18.23</v>
      </c>
      <c r="H13" s="19">
        <f t="shared" si="0"/>
        <v>18.650000000000002</v>
      </c>
      <c r="I13" s="19">
        <f t="shared" si="0"/>
        <v>83.04</v>
      </c>
      <c r="J13" s="19">
        <f t="shared" si="0"/>
        <v>573.47</v>
      </c>
      <c r="K13" s="25"/>
      <c r="L13" s="19">
        <f t="shared" ref="L13" si="1">SUM(L6:L12)</f>
        <v>74.58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540</v>
      </c>
      <c r="G24" s="32">
        <f t="shared" ref="G24:J24" si="4">G13+G23</f>
        <v>18.23</v>
      </c>
      <c r="H24" s="32">
        <f t="shared" si="4"/>
        <v>18.650000000000002</v>
      </c>
      <c r="I24" s="32">
        <f t="shared" si="4"/>
        <v>83.04</v>
      </c>
      <c r="J24" s="32">
        <f t="shared" si="4"/>
        <v>573.47</v>
      </c>
      <c r="K24" s="32"/>
      <c r="L24" s="32">
        <f t="shared" ref="L24" si="5">L13+L23</f>
        <v>74.58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73</v>
      </c>
      <c r="F25" s="40">
        <v>310</v>
      </c>
      <c r="G25" s="40">
        <v>10.83</v>
      </c>
      <c r="H25" s="40">
        <v>17.53</v>
      </c>
      <c r="I25" s="40">
        <v>33.99</v>
      </c>
      <c r="J25" s="40">
        <v>300.49</v>
      </c>
      <c r="K25" s="41" t="s">
        <v>45</v>
      </c>
      <c r="L25" s="40">
        <v>74.58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44</v>
      </c>
      <c r="F27" s="43">
        <v>200</v>
      </c>
      <c r="G27" s="43">
        <v>7.0000000000000007E-2</v>
      </c>
      <c r="H27" s="43">
        <v>0.02</v>
      </c>
      <c r="I27" s="43">
        <v>15</v>
      </c>
      <c r="J27" s="43">
        <v>93</v>
      </c>
      <c r="K27" s="44">
        <v>376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50</v>
      </c>
      <c r="G28" s="43">
        <v>5.16</v>
      </c>
      <c r="H28" s="43">
        <v>0.5</v>
      </c>
      <c r="I28" s="43">
        <v>24.4</v>
      </c>
      <c r="J28" s="43">
        <v>177</v>
      </c>
      <c r="K28" s="44" t="s">
        <v>43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16.060000000000002</v>
      </c>
      <c r="H32" s="19">
        <f t="shared" ref="H32" si="7">SUM(H25:H31)</f>
        <v>18.05</v>
      </c>
      <c r="I32" s="19">
        <f t="shared" ref="I32" si="8">SUM(I25:I31)</f>
        <v>73.39</v>
      </c>
      <c r="J32" s="19">
        <f t="shared" ref="J32:L32" si="9">SUM(J25:J31)</f>
        <v>570.49</v>
      </c>
      <c r="K32" s="25"/>
      <c r="L32" s="19">
        <f t="shared" si="9"/>
        <v>74.58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16.060000000000002</v>
      </c>
      <c r="H43" s="32">
        <f t="shared" ref="H43" si="15">H32+H42</f>
        <v>18.05</v>
      </c>
      <c r="I43" s="32">
        <f t="shared" ref="I43" si="16">I32+I42</f>
        <v>73.39</v>
      </c>
      <c r="J43" s="32">
        <f t="shared" ref="J43:L43" si="17">J32+J42</f>
        <v>570.49</v>
      </c>
      <c r="K43" s="32"/>
      <c r="L43" s="32">
        <f t="shared" si="17"/>
        <v>74.58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265</v>
      </c>
      <c r="G44" s="40">
        <v>13.65</v>
      </c>
      <c r="H44" s="40">
        <v>15.31</v>
      </c>
      <c r="I44" s="40">
        <v>35.479999999999997</v>
      </c>
      <c r="J44" s="40">
        <v>341.79</v>
      </c>
      <c r="K44" s="41" t="s">
        <v>48</v>
      </c>
      <c r="L44" s="40">
        <v>74.58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2.1800000000000002</v>
      </c>
      <c r="H46" s="43">
        <v>3.54</v>
      </c>
      <c r="I46" s="43">
        <v>17.579999999999998</v>
      </c>
      <c r="J46" s="43">
        <v>118.6</v>
      </c>
      <c r="K46" s="44">
        <v>382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40</v>
      </c>
      <c r="G47" s="43">
        <v>3.01</v>
      </c>
      <c r="H47" s="43">
        <v>0.4</v>
      </c>
      <c r="I47" s="43">
        <v>19.52</v>
      </c>
      <c r="J47" s="43">
        <v>100.65</v>
      </c>
      <c r="K47" s="44" t="s">
        <v>43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505</v>
      </c>
      <c r="G51" s="19">
        <f t="shared" ref="G51" si="18">SUM(G44:G50)</f>
        <v>18.84</v>
      </c>
      <c r="H51" s="19">
        <f t="shared" ref="H51" si="19">SUM(H44:H50)</f>
        <v>19.25</v>
      </c>
      <c r="I51" s="19">
        <f t="shared" ref="I51" si="20">SUM(I44:I50)</f>
        <v>72.58</v>
      </c>
      <c r="J51" s="19">
        <f t="shared" ref="J51:L51" si="21">SUM(J44:J50)</f>
        <v>561.04</v>
      </c>
      <c r="K51" s="25"/>
      <c r="L51" s="19">
        <f t="shared" si="21"/>
        <v>74.58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505</v>
      </c>
      <c r="G62" s="32">
        <f t="shared" ref="G62" si="26">G51+G61</f>
        <v>18.84</v>
      </c>
      <c r="H62" s="32">
        <f t="shared" ref="H62" si="27">H51+H61</f>
        <v>19.25</v>
      </c>
      <c r="I62" s="32">
        <f t="shared" ref="I62" si="28">I51+I61</f>
        <v>72.58</v>
      </c>
      <c r="J62" s="32">
        <f t="shared" ref="J62:L62" si="29">J51+J61</f>
        <v>561.04</v>
      </c>
      <c r="K62" s="32"/>
      <c r="L62" s="32">
        <f t="shared" si="29"/>
        <v>74.58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310</v>
      </c>
      <c r="G63" s="40">
        <v>13.48</v>
      </c>
      <c r="H63" s="40">
        <v>18.91</v>
      </c>
      <c r="I63" s="40">
        <v>43.81</v>
      </c>
      <c r="J63" s="40">
        <v>397.16</v>
      </c>
      <c r="K63" s="41" t="s">
        <v>52</v>
      </c>
      <c r="L63" s="40">
        <v>74.58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50</v>
      </c>
      <c r="F65" s="43" t="s">
        <v>51</v>
      </c>
      <c r="G65" s="43">
        <v>0.13</v>
      </c>
      <c r="H65" s="43">
        <v>0.02</v>
      </c>
      <c r="I65" s="43">
        <v>15.2</v>
      </c>
      <c r="J65" s="43">
        <v>97</v>
      </c>
      <c r="K65" s="44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53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340</v>
      </c>
      <c r="G70" s="19">
        <f t="shared" ref="G70" si="30">SUM(G63:G69)</f>
        <v>16.040000000000003</v>
      </c>
      <c r="H70" s="19">
        <f t="shared" ref="H70" si="31">SUM(H63:H69)</f>
        <v>19.23</v>
      </c>
      <c r="I70" s="19">
        <f t="shared" ref="I70" si="32">SUM(I63:I69)</f>
        <v>73.650000000000006</v>
      </c>
      <c r="J70" s="19">
        <f t="shared" ref="J70:L70" si="33">SUM(J63:J69)</f>
        <v>575.18000000000006</v>
      </c>
      <c r="K70" s="25"/>
      <c r="L70" s="19">
        <f t="shared" si="33"/>
        <v>74.58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340</v>
      </c>
      <c r="G81" s="32">
        <f t="shared" ref="G81" si="38">G70+G80</f>
        <v>16.040000000000003</v>
      </c>
      <c r="H81" s="32">
        <f t="shared" ref="H81" si="39">H70+H80</f>
        <v>19.23</v>
      </c>
      <c r="I81" s="32">
        <f t="shared" ref="I81" si="40">I70+I80</f>
        <v>73.650000000000006</v>
      </c>
      <c r="J81" s="32">
        <f t="shared" ref="J81:L81" si="41">J70+J80</f>
        <v>575.18000000000006</v>
      </c>
      <c r="K81" s="32"/>
      <c r="L81" s="32">
        <f t="shared" si="41"/>
        <v>74.58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54</v>
      </c>
      <c r="F82" s="40">
        <v>260</v>
      </c>
      <c r="G82" s="40">
        <v>14.67</v>
      </c>
      <c r="H82" s="40">
        <v>16.670000000000002</v>
      </c>
      <c r="I82" s="40">
        <v>28.05</v>
      </c>
      <c r="J82" s="40">
        <v>303.68</v>
      </c>
      <c r="K82" s="41" t="s">
        <v>55</v>
      </c>
      <c r="L82" s="40">
        <v>74.58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53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18.54</v>
      </c>
      <c r="H89" s="19">
        <f t="shared" ref="H89" si="43">SUM(H82:H88)</f>
        <v>17.09</v>
      </c>
      <c r="I89" s="19">
        <f t="shared" ref="I89" si="44">SUM(I82:I88)</f>
        <v>67.650000000000006</v>
      </c>
      <c r="J89" s="19">
        <f t="shared" ref="J89:L89" si="45">SUM(J82:J88)</f>
        <v>567.04</v>
      </c>
      <c r="K89" s="25"/>
      <c r="L89" s="19">
        <f t="shared" si="45"/>
        <v>74.58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505</v>
      </c>
      <c r="G100" s="32">
        <f t="shared" ref="G100" si="50">G89+G99</f>
        <v>18.54</v>
      </c>
      <c r="H100" s="32">
        <f t="shared" ref="H100" si="51">H89+H99</f>
        <v>17.09</v>
      </c>
      <c r="I100" s="32">
        <f t="shared" ref="I100" si="52">I89+I99</f>
        <v>67.650000000000006</v>
      </c>
      <c r="J100" s="32">
        <f t="shared" ref="J100:L100" si="53">J89+J99</f>
        <v>567.04</v>
      </c>
      <c r="K100" s="32"/>
      <c r="L100" s="32">
        <f t="shared" si="53"/>
        <v>74.58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310</v>
      </c>
      <c r="G101" s="40">
        <v>15.73</v>
      </c>
      <c r="H101" s="40">
        <v>17.73</v>
      </c>
      <c r="I101" s="40">
        <v>41.73</v>
      </c>
      <c r="J101" s="40">
        <v>409.46</v>
      </c>
      <c r="K101" s="41" t="s">
        <v>58</v>
      </c>
      <c r="L101" s="40">
        <v>74.58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57</v>
      </c>
      <c r="F103" s="43">
        <v>200</v>
      </c>
      <c r="G103" s="43">
        <v>0.35</v>
      </c>
      <c r="H103" s="43">
        <v>0.08</v>
      </c>
      <c r="I103" s="43">
        <v>27.33</v>
      </c>
      <c r="J103" s="43">
        <v>82.03</v>
      </c>
      <c r="K103" s="44" t="s">
        <v>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53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18.510000000000002</v>
      </c>
      <c r="H108" s="19">
        <f t="shared" si="54"/>
        <v>18.11</v>
      </c>
      <c r="I108" s="19">
        <f t="shared" si="54"/>
        <v>83.7</v>
      </c>
      <c r="J108" s="19">
        <f t="shared" si="54"/>
        <v>572.51</v>
      </c>
      <c r="K108" s="25"/>
      <c r="L108" s="19">
        <f t="shared" ref="L108" si="55">SUM(L101:L107)</f>
        <v>74.58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540</v>
      </c>
      <c r="G119" s="32">
        <f t="shared" ref="G119" si="58">G108+G118</f>
        <v>18.510000000000002</v>
      </c>
      <c r="H119" s="32">
        <f t="shared" ref="H119" si="59">H108+H118</f>
        <v>18.11</v>
      </c>
      <c r="I119" s="32">
        <f t="shared" ref="I119" si="60">I108+I118</f>
        <v>83.7</v>
      </c>
      <c r="J119" s="32">
        <f t="shared" ref="J119:L119" si="61">J108+J118</f>
        <v>572.51</v>
      </c>
      <c r="K119" s="32"/>
      <c r="L119" s="32">
        <f t="shared" si="61"/>
        <v>74.58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74</v>
      </c>
      <c r="F120" s="40">
        <v>260</v>
      </c>
      <c r="G120" s="40">
        <v>14.98</v>
      </c>
      <c r="H120" s="40">
        <v>18.510000000000002</v>
      </c>
      <c r="I120" s="40">
        <v>42.62</v>
      </c>
      <c r="J120" s="40">
        <v>354.35</v>
      </c>
      <c r="K120" s="41" t="s">
        <v>61</v>
      </c>
      <c r="L120" s="40">
        <v>74.58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 t="s">
        <v>51</v>
      </c>
      <c r="G122" s="43">
        <v>0.13</v>
      </c>
      <c r="H122" s="43">
        <v>0.02</v>
      </c>
      <c r="I122" s="43">
        <v>15.2</v>
      </c>
      <c r="J122" s="43">
        <v>97</v>
      </c>
      <c r="K122" s="44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40</v>
      </c>
      <c r="G123" s="43">
        <v>3.01</v>
      </c>
      <c r="H123" s="43">
        <v>0.4</v>
      </c>
      <c r="I123" s="43">
        <v>19.52</v>
      </c>
      <c r="J123" s="43">
        <v>100.65</v>
      </c>
      <c r="K123" s="44" t="s">
        <v>53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300</v>
      </c>
      <c r="G127" s="19">
        <f t="shared" ref="G127:J127" si="62">SUM(G120:G126)</f>
        <v>18.12</v>
      </c>
      <c r="H127" s="19">
        <f t="shared" si="62"/>
        <v>18.93</v>
      </c>
      <c r="I127" s="19">
        <f t="shared" si="62"/>
        <v>77.339999999999989</v>
      </c>
      <c r="J127" s="19">
        <f t="shared" si="62"/>
        <v>552</v>
      </c>
      <c r="K127" s="25"/>
      <c r="L127" s="19">
        <f t="shared" ref="L127" si="63">SUM(L120:L126)</f>
        <v>74.58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300</v>
      </c>
      <c r="G138" s="32">
        <f t="shared" ref="G138" si="66">G127+G137</f>
        <v>18.12</v>
      </c>
      <c r="H138" s="32">
        <f t="shared" ref="H138" si="67">H127+H137</f>
        <v>18.93</v>
      </c>
      <c r="I138" s="32">
        <f t="shared" ref="I138" si="68">I127+I137</f>
        <v>77.339999999999989</v>
      </c>
      <c r="J138" s="32">
        <f t="shared" ref="J138:L138" si="69">J127+J137</f>
        <v>552</v>
      </c>
      <c r="K138" s="32"/>
      <c r="L138" s="32">
        <f t="shared" si="69"/>
        <v>74.58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62</v>
      </c>
      <c r="F139" s="40">
        <v>265</v>
      </c>
      <c r="G139" s="40">
        <v>13</v>
      </c>
      <c r="H139" s="40">
        <v>16.05</v>
      </c>
      <c r="I139" s="40">
        <v>47.8</v>
      </c>
      <c r="J139" s="40">
        <v>383.32</v>
      </c>
      <c r="K139" s="41" t="s">
        <v>64</v>
      </c>
      <c r="L139" s="40">
        <v>74.58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63</v>
      </c>
      <c r="F141" s="43">
        <v>200</v>
      </c>
      <c r="G141" s="43">
        <v>3.17</v>
      </c>
      <c r="H141" s="43">
        <v>2.68</v>
      </c>
      <c r="I141" s="43">
        <v>15.95</v>
      </c>
      <c r="J141" s="43">
        <v>86.42</v>
      </c>
      <c r="K141" s="44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40</v>
      </c>
      <c r="G142" s="43">
        <v>3.01</v>
      </c>
      <c r="H142" s="43">
        <v>0.4</v>
      </c>
      <c r="I142" s="43">
        <v>19.52</v>
      </c>
      <c r="J142" s="43">
        <v>100.65</v>
      </c>
      <c r="K142" s="44" t="s">
        <v>53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19.18</v>
      </c>
      <c r="H146" s="19">
        <f t="shared" si="70"/>
        <v>19.13</v>
      </c>
      <c r="I146" s="19">
        <f t="shared" si="70"/>
        <v>83.27</v>
      </c>
      <c r="J146" s="19">
        <f t="shared" si="70"/>
        <v>570.39</v>
      </c>
      <c r="K146" s="25"/>
      <c r="L146" s="19">
        <f t="shared" ref="L146" si="71">SUM(L139:L145)</f>
        <v>74.58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505</v>
      </c>
      <c r="G157" s="32">
        <f t="shared" ref="G157" si="74">G146+G156</f>
        <v>19.18</v>
      </c>
      <c r="H157" s="32">
        <f t="shared" ref="H157" si="75">H146+H156</f>
        <v>19.13</v>
      </c>
      <c r="I157" s="32">
        <f t="shared" ref="I157" si="76">I146+I156</f>
        <v>83.27</v>
      </c>
      <c r="J157" s="32">
        <f t="shared" ref="J157:L157" si="77">J146+J156</f>
        <v>570.39</v>
      </c>
      <c r="K157" s="32"/>
      <c r="L157" s="32">
        <f t="shared" si="77"/>
        <v>74.58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65</v>
      </c>
      <c r="F158" s="40">
        <v>310</v>
      </c>
      <c r="G158" s="40">
        <v>16.18</v>
      </c>
      <c r="H158" s="40">
        <v>16.84</v>
      </c>
      <c r="I158" s="40">
        <v>48.05</v>
      </c>
      <c r="J158" s="40">
        <v>368.02</v>
      </c>
      <c r="K158" s="41" t="s">
        <v>67</v>
      </c>
      <c r="L158" s="40">
        <v>74.58</v>
      </c>
    </row>
    <row r="159" spans="1:12" ht="15" x14ac:dyDescent="0.25">
      <c r="A159" s="23"/>
      <c r="B159" s="15"/>
      <c r="C159" s="11"/>
      <c r="D159" s="6"/>
      <c r="E159" s="42" t="s">
        <v>66</v>
      </c>
      <c r="F159" s="43">
        <v>200</v>
      </c>
      <c r="G159" s="43">
        <v>0</v>
      </c>
      <c r="H159" s="43">
        <v>0</v>
      </c>
      <c r="I159" s="43">
        <v>21.06</v>
      </c>
      <c r="J159" s="43">
        <v>98.45</v>
      </c>
      <c r="K159" s="44" t="s">
        <v>68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40</v>
      </c>
      <c r="F160" s="43">
        <v>30</v>
      </c>
      <c r="G160" s="43">
        <v>2.4300000000000002</v>
      </c>
      <c r="H160" s="43">
        <v>0.3</v>
      </c>
      <c r="I160" s="43">
        <v>14.64</v>
      </c>
      <c r="J160" s="43">
        <v>81.02</v>
      </c>
      <c r="K160" s="44" t="s">
        <v>53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18.61</v>
      </c>
      <c r="H165" s="19">
        <f t="shared" si="78"/>
        <v>17.14</v>
      </c>
      <c r="I165" s="19">
        <f t="shared" si="78"/>
        <v>83.75</v>
      </c>
      <c r="J165" s="19">
        <f t="shared" si="78"/>
        <v>547.49</v>
      </c>
      <c r="K165" s="25"/>
      <c r="L165" s="19">
        <f t="shared" ref="L165" si="79">SUM(L158:L164)</f>
        <v>74.58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540</v>
      </c>
      <c r="G176" s="32">
        <f t="shared" ref="G176" si="82">G165+G175</f>
        <v>18.61</v>
      </c>
      <c r="H176" s="32">
        <f t="shared" ref="H176" si="83">H165+H175</f>
        <v>17.14</v>
      </c>
      <c r="I176" s="32">
        <f t="shared" ref="I176" si="84">I165+I175</f>
        <v>83.75</v>
      </c>
      <c r="J176" s="32">
        <f t="shared" ref="J176:L176" si="85">J165+J175</f>
        <v>547.49</v>
      </c>
      <c r="K176" s="32"/>
      <c r="L176" s="32">
        <f t="shared" si="85"/>
        <v>74.58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310</v>
      </c>
      <c r="G177" s="40">
        <v>13.54</v>
      </c>
      <c r="H177" s="40">
        <v>16.71</v>
      </c>
      <c r="I177" s="40">
        <v>37.380000000000003</v>
      </c>
      <c r="J177" s="40">
        <v>329.88</v>
      </c>
      <c r="K177" s="41" t="s">
        <v>69</v>
      </c>
      <c r="L177" s="40">
        <v>74.58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44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53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16.04</v>
      </c>
      <c r="H184" s="19">
        <f t="shared" si="86"/>
        <v>17.03</v>
      </c>
      <c r="I184" s="19">
        <f t="shared" si="86"/>
        <v>67.02000000000001</v>
      </c>
      <c r="J184" s="19">
        <f t="shared" si="86"/>
        <v>503.9</v>
      </c>
      <c r="K184" s="25"/>
      <c r="L184" s="19">
        <f t="shared" ref="L184" si="87">SUM(L177:L183)</f>
        <v>74.58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16.04</v>
      </c>
      <c r="H195" s="32">
        <f t="shared" ref="H195" si="91">H184+H194</f>
        <v>17.03</v>
      </c>
      <c r="I195" s="32">
        <f t="shared" ref="I195" si="92">I184+I194</f>
        <v>67.02000000000001</v>
      </c>
      <c r="J195" s="32">
        <f t="shared" ref="J195:L195" si="93">J184+J194</f>
        <v>503.9</v>
      </c>
      <c r="K195" s="32"/>
      <c r="L195" s="32">
        <f t="shared" si="93"/>
        <v>74.58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487.5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17.817</v>
      </c>
      <c r="H196" s="34">
        <f t="shared" si="94"/>
        <v>18.260999999999999</v>
      </c>
      <c r="I196" s="34">
        <f t="shared" si="94"/>
        <v>76.538999999999987</v>
      </c>
      <c r="J196" s="34">
        <f t="shared" si="94"/>
        <v>559.351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74.580000000000013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2024-04-10T07:33:00Z</dcterms:modified>
</cp:coreProperties>
</file>